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8_{4B6D8344-9D09-4B15-AB31-2CA3AC0682CF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F27" i="1" l="1"/>
  <c r="F26" i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G18" i="1" l="1"/>
  <c r="F18" i="1"/>
  <c r="E18" i="1"/>
  <c r="D18" i="1"/>
  <c r="C18" i="1"/>
  <c r="G10" i="1"/>
  <c r="F10" i="1"/>
  <c r="E10" i="1"/>
  <c r="D10" i="1"/>
  <c r="C10" i="1"/>
  <c r="G9" i="1" l="1"/>
  <c r="E9" i="1"/>
  <c r="D9" i="1"/>
  <c r="F9" i="1"/>
  <c r="C9" i="1"/>
</calcChain>
</file>

<file path=xl/sharedStrings.xml><?xml version="1.0" encoding="utf-8"?>
<sst xmlns="http://schemas.openxmlformats.org/spreadsheetml/2006/main" count="34" uniqueCount="34">
  <si>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</si>
  <si>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</si>
  <si>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</si>
  <si>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</si>
  <si>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</si>
  <si>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</si>
  <si>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</si>
  <si>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</si>
  <si>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</si>
  <si>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</si>
  <si>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</si>
  <si>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</si>
  <si>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</si>
  <si>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</si>
  <si>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</si>
  <si>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</si>
  <si>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</si>
  <si>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</si>
  <si>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</si>
  <si>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</si>
  <si>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</si>
  <si>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Saldo Inicial</t>
    </r>
  </si>
  <si>
    <r>
      <rPr>
        <b/>
        <sz val="8"/>
        <color rgb="FFFFFFFF"/>
        <rFont val="Arial"/>
        <family val="2"/>
      </rPr>
      <t>Cargos del Periodo</t>
    </r>
  </si>
  <si>
    <r>
      <rPr>
        <b/>
        <sz val="8"/>
        <color rgb="FFFFFFFF"/>
        <rFont val="Arial"/>
        <family val="2"/>
      </rPr>
      <t>Abonos del Periodo</t>
    </r>
  </si>
  <si>
    <r>
      <rPr>
        <b/>
        <sz val="8"/>
        <color rgb="FFFFFFFF"/>
        <rFont val="Arial"/>
        <family val="2"/>
      </rPr>
      <t>Saldo Final</t>
    </r>
  </si>
  <si>
    <r>
      <rPr>
        <b/>
        <sz val="8"/>
        <color rgb="FFFFFFFF"/>
        <rFont val="Arial"/>
        <family val="2"/>
      </rPr>
      <t>Variación del Periodo</t>
    </r>
  </si>
  <si>
    <t>ESTADO ANALÍTICO DEL ACTIVO</t>
  </si>
  <si>
    <t xml:space="preserve"> (PESOS)</t>
  </si>
  <si>
    <r>
      <t>Ente Público:</t>
    </r>
    <r>
      <rPr>
        <b/>
        <u/>
        <sz val="8"/>
        <rFont val="Arial"/>
        <family val="2"/>
      </rPr>
      <t>                                                                                                      Centro de Ingeniería y Desarrollo Industrial                                                 </t>
    </r>
  </si>
  <si>
    <t>Director General</t>
  </si>
  <si>
    <t xml:space="preserve"> Autorizó: Dr. Carlos Rubio González</t>
  </si>
  <si>
    <t xml:space="preserve"> Elaboró: I.C.A. Alejandro Obregón Ortega</t>
  </si>
  <si>
    <t>Encargado de Despacho de la Unidad de Administración y Finanzas</t>
  </si>
  <si>
    <t>DEL 1o.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</si>
</sst>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u/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right" vertical="top" shrinkToFit="1"/>
    </xf>
    <xf numFmtId="3" fontId="5" fillId="0" borderId="5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2" fillId="0" borderId="0" xfId="0" applyNumberFormat="1" applyFont="1" applyFill="1" applyBorder="1" applyAlignment="1">
      <alignment horizontal="right" vertical="top" shrinkToFit="1"/>
    </xf>
    <xf numFmtId="3" fontId="2" fillId="0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 indent="3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3" fontId="2" fillId="0" borderId="8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2" fillId="0" borderId="0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left" vertical="center" wrapText="1" indent="4"/>
    </xf>
    <xf numFmtId="3" fontId="5" fillId="0" borderId="4" xfId="0" applyNumberFormat="1" applyFont="1" applyFill="1" applyBorder="1" applyAlignment="1">
      <alignment horizontal="right" vertical="top" shrinkToFit="1"/>
    </xf>
    <xf numFmtId="0" fontId="3" fillId="0" borderId="11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249383</xdr:colOff>
      <xdr:row>31</xdr:row>
      <xdr:rowOff>131616</xdr:rowOff>
    </xdr:from>
    <xdr:to>
      <xdr:col>2</xdr:col>
      <xdr:colOff>110837</xdr:colOff>
      <xdr:row>31</xdr:row>
      <xdr:rowOff>131616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039092" y="5008416"/>
          <a:ext cx="26531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811869</xdr:colOff>
      <xdr:row>32</xdr:row>
      <xdr:rowOff>0</xdr:rowOff>
    </xdr:from>
    <xdr:to>
      <xdr:col>6</xdr:col>
      <xdr:colOff>159324</xdr:colOff>
      <xdr:row>32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05542" y="5008418"/>
          <a:ext cx="253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zoomScale="110" zoomScaleNormal="110" workbookViewId="0"/>
  </sheetViews>
  <sheetFormatPr defaultRowHeight="10.199999999999999" x14ac:dyDescent="0.25"/>
  <cols>
    <col min="1" max="1" width="11.5546875" style="1" customWidth="1"/>
    <col min="2" max="2" width="40.6640625" style="1" customWidth="1"/>
    <col min="3" max="3" width="16.5546875" style="1" customWidth="1"/>
    <col min="4" max="4" width="17.21875" style="1" customWidth="1"/>
    <col min="5" max="5" width="16.5546875" style="1" customWidth="1"/>
    <col min="6" max="6" width="12.6640625" style="1" customWidth="1"/>
    <col min="7" max="7" width="16.33203125" style="1" bestFit="1" customWidth="1"/>
    <col min="8" max="8" width="10.44140625" style="1" customWidth="1"/>
    <col min="9" max="16384" width="8.88671875" style="1"/>
  </cols>
  <sheetData>
    <row r="1" spans="1:8" ht="15.6" x14ac:dyDescent="0.25">
      <c r="G1" s="19"/>
    </row>
    <row r="3" spans="1:8" ht="12" customHeight="1" x14ac:dyDescent="0.25">
      <c r="A3" s="33"/>
      <c r="B3" s="33"/>
      <c r="C3" s="33"/>
      <c r="D3" s="33"/>
      <c r="E3" s="33"/>
      <c r="F3" s="33"/>
      <c r="G3" s="33"/>
      <c r="H3" s="11"/>
    </row>
    <row r="4" spans="1:8" ht="13.2" customHeight="1" x14ac:dyDescent="0.25">
      <c r="A4" s="33" t="s">
        <v>26</v>
      </c>
      <c r="B4" s="33"/>
      <c r="C4" s="33"/>
      <c r="D4" s="33"/>
      <c r="E4" s="33"/>
      <c r="F4" s="33"/>
      <c r="G4" s="33"/>
      <c r="H4" s="10"/>
    </row>
    <row r="5" spans="1:8" ht="11.4" customHeight="1" x14ac:dyDescent="0.25">
      <c r="A5" s="33" t="s">
        <v>33</v>
      </c>
      <c r="B5" s="33"/>
      <c r="C5" s="33"/>
      <c r="D5" s="33"/>
      <c r="E5" s="33"/>
      <c r="F5" s="33"/>
      <c r="G5" s="33"/>
      <c r="H5" s="10"/>
    </row>
    <row r="6" spans="1:8" ht="12.6" customHeight="1" x14ac:dyDescent="0.25">
      <c r="A6" s="33" t="s">
        <v>27</v>
      </c>
      <c r="B6" s="33"/>
      <c r="C6" s="33"/>
      <c r="D6" s="33"/>
      <c r="E6" s="33"/>
      <c r="F6" s="33"/>
      <c r="G6" s="33"/>
      <c r="H6" s="18"/>
    </row>
    <row r="7" spans="1:8" ht="21.6" customHeight="1" x14ac:dyDescent="0.25">
      <c r="A7" s="36" t="s">
        <v>28</v>
      </c>
      <c r="B7" s="36"/>
      <c r="C7" s="36"/>
      <c r="D7" s="36"/>
      <c r="E7" s="36"/>
      <c r="F7" s="36"/>
      <c r="G7" s="36"/>
      <c r="H7" s="16"/>
    </row>
    <row r="8" spans="1:8" ht="39.299999999999997" customHeight="1" x14ac:dyDescent="0.25">
      <c r="A8" s="27" t="s">
        <v>20</v>
      </c>
      <c r="B8" s="28"/>
      <c r="C8" s="23" t="s">
        <v>21</v>
      </c>
      <c r="D8" s="2" t="s">
        <v>22</v>
      </c>
      <c r="E8" s="2" t="s">
        <v>23</v>
      </c>
      <c r="F8" s="3" t="s">
        <v>24</v>
      </c>
      <c r="G8" s="4" t="s">
        <v>25</v>
      </c>
    </row>
    <row r="9" spans="1:8" ht="15.75" customHeight="1" x14ac:dyDescent="0.25">
      <c r="A9" s="29" t="s">
        <v>0</v>
      </c>
      <c r="B9" s="30"/>
      <c r="C9" s="24">
        <f>C10+C18</f>
        <v>1321339004.96</v>
      </c>
      <c r="D9" s="5">
        <f>D10+D18</f>
        <v>3791512113.9699998</v>
      </c>
      <c r="E9" s="5">
        <f>E10+E18</f>
        <v>3799876522.27</v>
      </c>
      <c r="F9" s="5">
        <f>F10+F18</f>
        <v>1312974596.6599998</v>
      </c>
      <c r="G9" s="6">
        <f>G10+G18</f>
        <v>-8364408.3000000194</v>
      </c>
    </row>
    <row r="10" spans="1:8" ht="12.3" customHeight="1" x14ac:dyDescent="0.25">
      <c r="A10" s="34" t="s">
        <v>1</v>
      </c>
      <c r="B10" s="35"/>
      <c r="C10" s="21">
        <f>SUM(C11:C17)</f>
        <v>811194749.0999999</v>
      </c>
      <c r="D10" s="7">
        <f>SUM(D11:D17)</f>
        <v>3791512113.9699998</v>
      </c>
      <c r="E10" s="7">
        <f>SUM(E11:E17)</f>
        <v>3791189365.1700001</v>
      </c>
      <c r="F10" s="7">
        <f>SUM(F11:F17)</f>
        <v>811517497.89999998</v>
      </c>
      <c r="G10" s="20">
        <f>SUM(G11:G17)</f>
        <v>322748.80000000447</v>
      </c>
    </row>
    <row r="11" spans="1:8" ht="10.199999999999999" customHeight="1" x14ac:dyDescent="0.25">
      <c r="A11" s="31" t="s">
        <v>2</v>
      </c>
      <c r="B11" s="32"/>
      <c r="C11" s="22">
        <v>89378793.799999997</v>
      </c>
      <c r="D11" s="22">
        <v>3772029118.25</v>
      </c>
      <c r="E11" s="22">
        <v>3774381038.8400002</v>
      </c>
      <c r="F11" s="8">
        <f>C11+D11-E11</f>
        <v>87026873.210000038</v>
      </c>
      <c r="G11" s="9">
        <f>F11-C11</f>
        <v>-2351920.5899999589</v>
      </c>
    </row>
    <row r="12" spans="1:8" x14ac:dyDescent="0.25">
      <c r="A12" s="31" t="s">
        <v>3</v>
      </c>
      <c r="B12" s="32"/>
      <c r="C12" s="22">
        <v>20572199.379999999</v>
      </c>
      <c r="D12" s="22">
        <v>17597032.850000001</v>
      </c>
      <c r="E12" s="22">
        <v>15536690.629999999</v>
      </c>
      <c r="F12" s="22">
        <f t="shared" ref="F12:F17" si="0">C12+D12-E12</f>
        <v>22632541.600000005</v>
      </c>
      <c r="G12" s="9">
        <f t="shared" ref="G12:G25" si="1">F12-C12</f>
        <v>2060342.2200000063</v>
      </c>
    </row>
    <row r="13" spans="1:8" x14ac:dyDescent="0.25">
      <c r="A13" s="31" t="s">
        <v>4</v>
      </c>
      <c r="B13" s="32"/>
      <c r="C13" s="22">
        <v>701243755.91999996</v>
      </c>
      <c r="D13" s="22">
        <v>1885962.8699999999</v>
      </c>
      <c r="E13" s="22">
        <v>1271635.7</v>
      </c>
      <c r="F13" s="22">
        <f t="shared" si="0"/>
        <v>701858083.08999991</v>
      </c>
      <c r="G13" s="9">
        <f t="shared" si="1"/>
        <v>614327.16999995708</v>
      </c>
    </row>
    <row r="14" spans="1:8" ht="10.199999999999999" customHeight="1" x14ac:dyDescent="0.25">
      <c r="A14" s="31" t="s">
        <v>5</v>
      </c>
      <c r="B14" s="32"/>
      <c r="C14" s="22">
        <v>0</v>
      </c>
      <c r="D14" s="8">
        <v>0</v>
      </c>
      <c r="E14" s="8">
        <v>0</v>
      </c>
      <c r="F14" s="22">
        <f t="shared" si="0"/>
        <v>0</v>
      </c>
      <c r="G14" s="9">
        <f t="shared" si="1"/>
        <v>0</v>
      </c>
    </row>
    <row r="15" spans="1:8" ht="10.199999999999999" customHeight="1" x14ac:dyDescent="0.25">
      <c r="A15" s="31" t="s">
        <v>6</v>
      </c>
      <c r="B15" s="32"/>
      <c r="C15" s="22">
        <v>0</v>
      </c>
      <c r="D15" s="8">
        <v>0</v>
      </c>
      <c r="E15" s="8">
        <v>0</v>
      </c>
      <c r="F15" s="22">
        <f t="shared" si="0"/>
        <v>0</v>
      </c>
      <c r="G15" s="9">
        <f t="shared" si="1"/>
        <v>0</v>
      </c>
    </row>
    <row r="16" spans="1:8" ht="10.199999999999999" customHeight="1" x14ac:dyDescent="0.25">
      <c r="A16" s="31" t="s">
        <v>7</v>
      </c>
      <c r="B16" s="32"/>
      <c r="C16" s="22">
        <v>0</v>
      </c>
      <c r="D16" s="8">
        <v>0</v>
      </c>
      <c r="E16" s="8">
        <v>0</v>
      </c>
      <c r="F16" s="22">
        <f t="shared" si="0"/>
        <v>0</v>
      </c>
      <c r="G16" s="9">
        <f t="shared" si="1"/>
        <v>0</v>
      </c>
    </row>
    <row r="17" spans="1:8" ht="11.55" customHeight="1" x14ac:dyDescent="0.25">
      <c r="A17" s="31" t="s">
        <v>8</v>
      </c>
      <c r="B17" s="32"/>
      <c r="C17" s="22">
        <v>0</v>
      </c>
      <c r="D17" s="8">
        <v>0</v>
      </c>
      <c r="E17" s="8">
        <v>0</v>
      </c>
      <c r="F17" s="22">
        <f t="shared" si="0"/>
        <v>0</v>
      </c>
      <c r="G17" s="9">
        <f t="shared" si="1"/>
        <v>0</v>
      </c>
    </row>
    <row r="18" spans="1:8" ht="12.3" customHeight="1" x14ac:dyDescent="0.25">
      <c r="A18" s="34" t="s">
        <v>9</v>
      </c>
      <c r="B18" s="35"/>
      <c r="C18" s="21">
        <f>SUM(C19:C27)</f>
        <v>510144255.86000001</v>
      </c>
      <c r="D18" s="7">
        <f>SUM(D19:D27)</f>
        <v>0</v>
      </c>
      <c r="E18" s="7">
        <f>SUM(E19:E27)</f>
        <v>8687157.1000000015</v>
      </c>
      <c r="F18" s="7">
        <f>SUM(F19:F27)</f>
        <v>501457098.75999999</v>
      </c>
      <c r="G18" s="20">
        <f>SUM(G19:G27)</f>
        <v>-8687157.1000000238</v>
      </c>
    </row>
    <row r="19" spans="1:8" ht="10.199999999999999" customHeight="1" x14ac:dyDescent="0.25">
      <c r="A19" s="31" t="s">
        <v>10</v>
      </c>
      <c r="B19" s="32"/>
      <c r="C19" s="22">
        <v>0</v>
      </c>
      <c r="D19" s="8">
        <v>0</v>
      </c>
      <c r="E19" s="22">
        <v>0</v>
      </c>
      <c r="F19" s="8">
        <f>C19+D19-E19</f>
        <v>0</v>
      </c>
      <c r="G19" s="9">
        <f t="shared" si="1"/>
        <v>0</v>
      </c>
    </row>
    <row r="20" spans="1:8" ht="10.199999999999999" customHeight="1" x14ac:dyDescent="0.25">
      <c r="A20" s="31" t="s">
        <v>11</v>
      </c>
      <c r="B20" s="32"/>
      <c r="C20" s="22">
        <v>0</v>
      </c>
      <c r="D20" s="8">
        <v>0</v>
      </c>
      <c r="E20" s="22">
        <v>0</v>
      </c>
      <c r="F20" s="22">
        <f t="shared" ref="F20:F27" si="2">C20+D20-E20</f>
        <v>0</v>
      </c>
      <c r="G20" s="9">
        <f t="shared" si="1"/>
        <v>0</v>
      </c>
    </row>
    <row r="21" spans="1:8" x14ac:dyDescent="0.25">
      <c r="A21" s="31" t="s">
        <v>12</v>
      </c>
      <c r="B21" s="32"/>
      <c r="C21" s="22">
        <v>629350049.16999996</v>
      </c>
      <c r="D21" s="22">
        <v>0</v>
      </c>
      <c r="E21" s="22">
        <v>0</v>
      </c>
      <c r="F21" s="22">
        <f t="shared" si="2"/>
        <v>629350049.16999996</v>
      </c>
      <c r="G21" s="9">
        <f t="shared" si="1"/>
        <v>0</v>
      </c>
    </row>
    <row r="22" spans="1:8" ht="10.199999999999999" customHeight="1" x14ac:dyDescent="0.25">
      <c r="A22" s="31" t="s">
        <v>13</v>
      </c>
      <c r="B22" s="32"/>
      <c r="C22" s="22">
        <v>695489638.84000003</v>
      </c>
      <c r="D22" s="22">
        <v>0</v>
      </c>
      <c r="E22" s="22">
        <v>0</v>
      </c>
      <c r="F22" s="22">
        <f t="shared" si="2"/>
        <v>695489638.84000003</v>
      </c>
      <c r="G22" s="9">
        <f t="shared" si="1"/>
        <v>0</v>
      </c>
    </row>
    <row r="23" spans="1:8" ht="10.199999999999999" customHeight="1" x14ac:dyDescent="0.25">
      <c r="A23" s="31" t="s">
        <v>14</v>
      </c>
      <c r="B23" s="32"/>
      <c r="C23" s="22">
        <v>0</v>
      </c>
      <c r="D23" s="8">
        <v>0</v>
      </c>
      <c r="E23" s="22">
        <v>0</v>
      </c>
      <c r="F23" s="22">
        <f t="shared" si="2"/>
        <v>0</v>
      </c>
      <c r="G23" s="9">
        <f t="shared" si="1"/>
        <v>0</v>
      </c>
    </row>
    <row r="24" spans="1:8" ht="10.199999999999999" customHeight="1" x14ac:dyDescent="0.25">
      <c r="A24" s="31" t="s">
        <v>15</v>
      </c>
      <c r="B24" s="32"/>
      <c r="C24" s="22">
        <v>-814923414.75</v>
      </c>
      <c r="D24" s="22">
        <v>0</v>
      </c>
      <c r="E24" s="22">
        <v>8687157.1000000015</v>
      </c>
      <c r="F24" s="22">
        <f t="shared" si="2"/>
        <v>-823610571.85000002</v>
      </c>
      <c r="G24" s="9">
        <f t="shared" si="1"/>
        <v>-8687157.1000000238</v>
      </c>
    </row>
    <row r="25" spans="1:8" ht="10.199999999999999" customHeight="1" x14ac:dyDescent="0.25">
      <c r="A25" s="31" t="s">
        <v>16</v>
      </c>
      <c r="B25" s="32"/>
      <c r="C25" s="22">
        <v>226374.6</v>
      </c>
      <c r="D25" s="22">
        <v>0</v>
      </c>
      <c r="E25" s="22">
        <v>0</v>
      </c>
      <c r="F25" s="22">
        <f t="shared" si="2"/>
        <v>226374.6</v>
      </c>
      <c r="G25" s="9">
        <f t="shared" si="1"/>
        <v>0</v>
      </c>
    </row>
    <row r="26" spans="1:8" ht="10.199999999999999" customHeight="1" x14ac:dyDescent="0.25">
      <c r="A26" s="31" t="s">
        <v>17</v>
      </c>
      <c r="B26" s="32"/>
      <c r="C26" s="22">
        <v>0</v>
      </c>
      <c r="D26" s="8">
        <v>0</v>
      </c>
      <c r="E26" s="22">
        <v>0</v>
      </c>
      <c r="F26" s="22">
        <f t="shared" si="2"/>
        <v>0</v>
      </c>
      <c r="G26" s="9">
        <v>0</v>
      </c>
    </row>
    <row r="27" spans="1:8" ht="10.050000000000001" customHeight="1" x14ac:dyDescent="0.25">
      <c r="A27" s="25" t="s">
        <v>18</v>
      </c>
      <c r="B27" s="26"/>
      <c r="C27" s="22">
        <v>1608</v>
      </c>
      <c r="D27" s="22">
        <v>0</v>
      </c>
      <c r="E27" s="22">
        <v>0</v>
      </c>
      <c r="F27" s="22">
        <f t="shared" si="2"/>
        <v>1608</v>
      </c>
      <c r="G27" s="17">
        <v>0</v>
      </c>
    </row>
    <row r="28" spans="1:8" ht="10.199999999999999" customHeight="1" x14ac:dyDescent="0.25">
      <c r="A28" s="40" t="s">
        <v>19</v>
      </c>
      <c r="B28" s="40"/>
      <c r="C28" s="40"/>
      <c r="D28" s="40"/>
      <c r="E28" s="40"/>
      <c r="F28" s="40"/>
      <c r="G28" s="40"/>
      <c r="H28" s="13"/>
    </row>
    <row r="29" spans="1:8" ht="10.199999999999999" customHeight="1" x14ac:dyDescent="0.25">
      <c r="A29" s="14"/>
      <c r="B29" s="14"/>
      <c r="C29" s="14"/>
      <c r="D29" s="14"/>
      <c r="E29" s="14"/>
      <c r="F29" s="14"/>
      <c r="G29" s="14"/>
      <c r="H29" s="13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12"/>
      <c r="B31" s="12"/>
      <c r="C31" s="12"/>
      <c r="D31" s="12"/>
      <c r="E31" s="12"/>
      <c r="F31" s="12"/>
      <c r="G31" s="12"/>
      <c r="H31" s="12"/>
    </row>
    <row r="32" spans="1:8" x14ac:dyDescent="0.25">
      <c r="A32" s="12"/>
      <c r="B32" s="12"/>
      <c r="C32" s="12"/>
      <c r="D32" s="12"/>
      <c r="E32" s="12"/>
      <c r="F32" s="12"/>
      <c r="G32" s="12"/>
      <c r="H32" s="12"/>
    </row>
    <row r="33" spans="1:8" ht="10.199999999999999" customHeight="1" x14ac:dyDescent="0.25">
      <c r="A33" s="39" t="s">
        <v>30</v>
      </c>
      <c r="B33" s="38"/>
      <c r="C33" s="38"/>
      <c r="D33" s="38" t="s">
        <v>31</v>
      </c>
      <c r="E33" s="38"/>
      <c r="F33" s="38"/>
      <c r="G33" s="38"/>
      <c r="H33" s="15"/>
    </row>
    <row r="34" spans="1:8" x14ac:dyDescent="0.25">
      <c r="A34" s="37" t="s">
        <v>29</v>
      </c>
      <c r="B34" s="37"/>
      <c r="C34" s="37"/>
      <c r="D34" s="37" t="s">
        <v>32</v>
      </c>
      <c r="E34" s="37"/>
      <c r="F34" s="37"/>
      <c r="G34" s="37"/>
    </row>
  </sheetData>
  <mergeCells count="30">
    <mergeCell ref="A34:C34"/>
    <mergeCell ref="A11:B11"/>
    <mergeCell ref="A12:B12"/>
    <mergeCell ref="D33:G33"/>
    <mergeCell ref="D34:G34"/>
    <mergeCell ref="A33:C33"/>
    <mergeCell ref="A20:B20"/>
    <mergeCell ref="A21:B21"/>
    <mergeCell ref="A16:B16"/>
    <mergeCell ref="A17:B17"/>
    <mergeCell ref="A18:B18"/>
    <mergeCell ref="A22:B22"/>
    <mergeCell ref="A23:B23"/>
    <mergeCell ref="A19:B19"/>
    <mergeCell ref="A24:B24"/>
    <mergeCell ref="A28:G28"/>
    <mergeCell ref="A27:B27"/>
    <mergeCell ref="A8:B8"/>
    <mergeCell ref="A9:B9"/>
    <mergeCell ref="A26:B26"/>
    <mergeCell ref="A3:G3"/>
    <mergeCell ref="A4:G4"/>
    <mergeCell ref="A5:G5"/>
    <mergeCell ref="A6:G6"/>
    <mergeCell ref="A10:B10"/>
    <mergeCell ref="A13:B13"/>
    <mergeCell ref="A14:B14"/>
    <mergeCell ref="A15:B15"/>
    <mergeCell ref="A7:G7"/>
    <mergeCell ref="A25:B25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ignoredErrors>
    <ignoredError sqref="D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Morales Estrada</dc:creator>
  <cp:lastModifiedBy>Alejandro Obregon Ortega</cp:lastModifiedBy>
  <cp:lastPrinted>2024-08-08T16:13:16Z</cp:lastPrinted>
  <dcterms:created xsi:type="dcterms:W3CDTF">2019-03-12T23:45:41Z</dcterms:created>
  <dcterms:modified xsi:type="dcterms:W3CDTF">2025-08-03T19:21:48Z</dcterms:modified>
</cp:coreProperties>
</file>