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3\"/>
    </mc:Choice>
  </mc:AlternateContent>
  <xr:revisionPtr revIDLastSave="0" documentId="8_{B831FF7C-2979-49D2-8A2F-1AA4B40549D9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EAA SEPTIEMBRE" sheetId="3" r:id="rId1"/>
  </sheets>
  <calcPr calcId="191029"/>
</workbook>
</file>

<file path=xl/calcChain.xml><?xml version="1.0" encoding="utf-8"?>
<calcChain xmlns="http://schemas.openxmlformats.org/spreadsheetml/2006/main">
  <c r="F12" i="3" l="1"/>
  <c r="G12" i="3" s="1"/>
  <c r="F11" i="3"/>
  <c r="F26" i="3"/>
  <c r="F25" i="3"/>
  <c r="G25" i="3" s="1"/>
  <c r="F23" i="3"/>
  <c r="G23" i="3" s="1"/>
  <c r="F20" i="3"/>
  <c r="G20" i="3" s="1"/>
  <c r="F19" i="3"/>
  <c r="G19" i="3" s="1"/>
  <c r="F17" i="3"/>
  <c r="G17" i="3" s="1"/>
  <c r="F16" i="3"/>
  <c r="G16" i="3" s="1"/>
  <c r="F15" i="3"/>
  <c r="G15" i="3" s="1"/>
  <c r="F14" i="3"/>
  <c r="G14" i="3" s="1"/>
  <c r="F24" i="3" l="1"/>
  <c r="G24" i="3" s="1"/>
  <c r="F27" i="3"/>
  <c r="D18" i="3"/>
  <c r="C18" i="3"/>
  <c r="E18" i="3"/>
  <c r="F22" i="3"/>
  <c r="G22" i="3" s="1"/>
  <c r="F13" i="3"/>
  <c r="G13" i="3" s="1"/>
  <c r="D10" i="3"/>
  <c r="D9" i="3" s="1"/>
  <c r="E10" i="3"/>
  <c r="G11" i="3"/>
  <c r="C10" i="3"/>
  <c r="C9" i="3" s="1"/>
  <c r="F21" i="3"/>
  <c r="G21" i="3" s="1"/>
  <c r="G18" i="3" s="1"/>
  <c r="E9" i="3" l="1"/>
  <c r="G10" i="3"/>
  <c r="F10" i="3"/>
  <c r="F18" i="3"/>
  <c r="F9" i="3" s="1"/>
  <c r="G9" i="3"/>
</calcChain>
</file>

<file path=xl/sharedStrings.xml><?xml version="1.0" encoding="utf-8"?>
<sst xmlns="http://schemas.openxmlformats.org/spreadsheetml/2006/main" count="34" uniqueCount="34">
  <si>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</si>
  <si>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</si>
  <si>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</si>
  <si>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</si>
  <si>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</si>
  <si>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</si>
  <si>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</si>
  <si>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</si>
  <si>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</si>
  <si>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</si>
  <si>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</si>
  <si>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</si>
  <si>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</si>
  <si>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</si>
  <si>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</si>
  <si>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</si>
  <si>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</si>
  <si>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</si>
  <si>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</si>
  <si>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</si>
  <si>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</si>
  <si>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Saldo Inicial</t>
    </r>
  </si>
  <si>
    <r>
      <rPr>
        <b/>
        <sz val="8"/>
        <color rgb="FFFFFFFF"/>
        <rFont val="Arial"/>
        <family val="2"/>
      </rPr>
      <t>Cargos del Periodo</t>
    </r>
  </si>
  <si>
    <r>
      <rPr>
        <b/>
        <sz val="8"/>
        <color rgb="FFFFFFFF"/>
        <rFont val="Arial"/>
        <family val="2"/>
      </rPr>
      <t>Abonos del Periodo</t>
    </r>
  </si>
  <si>
    <r>
      <rPr>
        <b/>
        <sz val="8"/>
        <color rgb="FFFFFFFF"/>
        <rFont val="Arial"/>
        <family val="2"/>
      </rPr>
      <t>Saldo Final</t>
    </r>
  </si>
  <si>
    <r>
      <rPr>
        <b/>
        <sz val="8"/>
        <color rgb="FFFFFFFF"/>
        <rFont val="Arial"/>
        <family val="2"/>
      </rPr>
      <t>Variación del Periodo</t>
    </r>
  </si>
  <si>
    <t>ESTADO ANALÍTICO DEL ACTIVO</t>
  </si>
  <si>
    <t xml:space="preserve"> (PESOS)</t>
  </si>
  <si>
    <r>
      <t>Ente Público:</t>
    </r>
    <r>
      <rPr>
        <b/>
        <u/>
        <sz val="8"/>
        <rFont val="Arial"/>
        <family val="2"/>
      </rPr>
      <t>                                                                                                      Centro de Ingeniería y Desarrollo Industrial                                                 </t>
    </r>
  </si>
  <si>
    <t>Director General</t>
  </si>
  <si>
    <t xml:space="preserve"> Autorizó: Dr. Carlos Rubio González</t>
  </si>
  <si>
    <t xml:space="preserve"> Elaboró: I.C.A. Alejandro Obregón Ortega</t>
  </si>
  <si>
    <t>Encargado de Despacho de la Unidad de Administración y Finanzas</t>
  </si>
  <si>
    <t>DEL 1o.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</si>
</sst>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u/>
      <sz val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 vertical="top" shrinkToFit="1"/>
    </xf>
    <xf numFmtId="3" fontId="2" fillId="0" borderId="6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3" fontId="2" fillId="0" borderId="8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top" shrinkToFit="1"/>
    </xf>
    <xf numFmtId="3" fontId="2" fillId="0" borderId="0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center" wrapText="1" indent="4"/>
    </xf>
    <xf numFmtId="3" fontId="5" fillId="0" borderId="4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3" fillId="0" borderId="4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249383</xdr:colOff>
      <xdr:row>31</xdr:row>
      <xdr:rowOff>131616</xdr:rowOff>
    </xdr:from>
    <xdr:to>
      <xdr:col>2</xdr:col>
      <xdr:colOff>110837</xdr:colOff>
      <xdr:row>31</xdr:row>
      <xdr:rowOff>131616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D66AA26-1FF9-4A2A-AD02-0C12B1580C73}"/>
            </a:ext>
          </a:extLst>
        </xdr:cNvPr>
        <xdr:cNvCxnSpPr/>
      </xdr:nvCxnSpPr>
      <xdr:spPr>
        <a:xfrm>
          <a:off x="1041863" y="4955076"/>
          <a:ext cx="26503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606129</xdr:colOff>
      <xdr:row>32</xdr:row>
      <xdr:rowOff>0</xdr:rowOff>
    </xdr:from>
    <xdr:to>
      <xdr:col>6</xdr:col>
      <xdr:colOff>159324</xdr:colOff>
      <xdr:row>32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FCE98F4-C2CF-4A92-863A-AD79C627155A}"/>
            </a:ext>
          </a:extLst>
        </xdr:cNvPr>
        <xdr:cNvCxnSpPr/>
      </xdr:nvCxnSpPr>
      <xdr:spPr>
        <a:xfrm>
          <a:off x="5322909" y="4953000"/>
          <a:ext cx="27383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32D3-A59F-42B9-8DCC-51EC6FF03DA2}">
  <dimension ref="A1:H34"/>
  <sheetViews>
    <sheetView showGridLines="0" tabSelected="1" zoomScale="110" zoomScaleNormal="110" workbookViewId="0"/>
  </sheetViews>
  <sheetFormatPr defaultRowHeight="10.199999999999999" x14ac:dyDescent="0.25"/>
  <cols>
    <col min="1" max="1" width="11.5546875" style="1" customWidth="1"/>
    <col min="2" max="2" width="40.6640625" style="1" customWidth="1"/>
    <col min="3" max="3" width="16.5546875" style="1" customWidth="1"/>
    <col min="4" max="4" width="17.21875" style="1" customWidth="1"/>
    <col min="5" max="5" width="16.5546875" style="1" customWidth="1"/>
    <col min="6" max="6" width="12.6640625" style="1" customWidth="1"/>
    <col min="7" max="7" width="16.33203125" style="1" bestFit="1" customWidth="1"/>
    <col min="8" max="8" width="10.44140625" style="1" customWidth="1"/>
    <col min="9" max="16384" width="8.88671875" style="1"/>
  </cols>
  <sheetData>
    <row r="1" spans="1:8" ht="15.6" customHeight="1" x14ac:dyDescent="0.25">
      <c r="G1" s="13"/>
    </row>
    <row r="3" spans="1:8" ht="12" customHeight="1" x14ac:dyDescent="0.25">
      <c r="A3" s="35"/>
      <c r="B3" s="35"/>
      <c r="C3" s="35"/>
      <c r="D3" s="35"/>
      <c r="E3" s="35"/>
      <c r="F3" s="35"/>
      <c r="G3" s="35"/>
      <c r="H3" s="7"/>
    </row>
    <row r="4" spans="1:8" ht="13.2" customHeight="1" x14ac:dyDescent="0.25">
      <c r="A4" s="35" t="s">
        <v>26</v>
      </c>
      <c r="B4" s="35"/>
      <c r="C4" s="35"/>
      <c r="D4" s="35"/>
      <c r="E4" s="35"/>
      <c r="F4" s="35"/>
      <c r="G4" s="35"/>
      <c r="H4" s="19"/>
    </row>
    <row r="5" spans="1:8" ht="11.4" customHeight="1" x14ac:dyDescent="0.25">
      <c r="A5" s="35" t="s">
        <v>33</v>
      </c>
      <c r="B5" s="35"/>
      <c r="C5" s="35"/>
      <c r="D5" s="35"/>
      <c r="E5" s="35"/>
      <c r="F5" s="35"/>
      <c r="G5" s="35"/>
      <c r="H5" s="19"/>
    </row>
    <row r="6" spans="1:8" ht="12.6" customHeight="1" x14ac:dyDescent="0.25">
      <c r="A6" s="35" t="s">
        <v>27</v>
      </c>
      <c r="B6" s="35"/>
      <c r="C6" s="35"/>
      <c r="D6" s="35"/>
      <c r="E6" s="35"/>
      <c r="F6" s="35"/>
      <c r="G6" s="35"/>
      <c r="H6" s="19"/>
    </row>
    <row r="7" spans="1:8" ht="21.6" customHeight="1" x14ac:dyDescent="0.25">
      <c r="A7" s="36" t="s">
        <v>28</v>
      </c>
      <c r="B7" s="36"/>
      <c r="C7" s="36"/>
      <c r="D7" s="36"/>
      <c r="E7" s="36"/>
      <c r="F7" s="36"/>
      <c r="G7" s="36"/>
      <c r="H7" s="11"/>
    </row>
    <row r="8" spans="1:8" ht="39.299999999999997" customHeight="1" x14ac:dyDescent="0.25">
      <c r="A8" s="31" t="s">
        <v>20</v>
      </c>
      <c r="B8" s="32"/>
      <c r="C8" s="17" t="s">
        <v>21</v>
      </c>
      <c r="D8" s="2" t="s">
        <v>22</v>
      </c>
      <c r="E8" s="2" t="s">
        <v>23</v>
      </c>
      <c r="F8" s="3" t="s">
        <v>24</v>
      </c>
      <c r="G8" s="4" t="s">
        <v>25</v>
      </c>
    </row>
    <row r="9" spans="1:8" ht="15.75" customHeight="1" x14ac:dyDescent="0.25">
      <c r="A9" s="33" t="s">
        <v>0</v>
      </c>
      <c r="B9" s="34"/>
      <c r="C9" s="18">
        <f>C10+C18</f>
        <v>1321339004.96</v>
      </c>
      <c r="D9" s="18">
        <f>D10+D18</f>
        <v>19385245914.359997</v>
      </c>
      <c r="E9" s="18">
        <f>E10+E18</f>
        <v>19438878718.150002</v>
      </c>
      <c r="F9" s="18">
        <f>F10+F18</f>
        <v>1267706201.1699967</v>
      </c>
      <c r="G9" s="5">
        <f>G10+G18</f>
        <v>-53632803.790003002</v>
      </c>
    </row>
    <row r="10" spans="1:8" ht="12.3" customHeight="1" x14ac:dyDescent="0.25">
      <c r="A10" s="26" t="s">
        <v>1</v>
      </c>
      <c r="B10" s="27"/>
      <c r="C10" s="15">
        <f>SUM(C11:C17)</f>
        <v>811194749.0999999</v>
      </c>
      <c r="D10" s="15">
        <f>SUM(D11:D17)</f>
        <v>19382086260.039997</v>
      </c>
      <c r="E10" s="15">
        <f>SUM(E11:E17)</f>
        <v>19411318911.630001</v>
      </c>
      <c r="F10" s="15">
        <f>SUM(F11:F17)</f>
        <v>781962097.50999689</v>
      </c>
      <c r="G10" s="14">
        <f>SUM(G11:G17)</f>
        <v>-29232651.590003077</v>
      </c>
    </row>
    <row r="11" spans="1:8" ht="10.199999999999999" customHeight="1" x14ac:dyDescent="0.25">
      <c r="A11" s="22" t="s">
        <v>2</v>
      </c>
      <c r="B11" s="23"/>
      <c r="C11" s="16">
        <v>89378793.799999997</v>
      </c>
      <c r="D11" s="16">
        <v>19305101372.099998</v>
      </c>
      <c r="E11" s="16">
        <v>19315023322.200001</v>
      </c>
      <c r="F11" s="16">
        <f>C11+D11-E11</f>
        <v>79456843.699996948</v>
      </c>
      <c r="G11" s="6">
        <f>F11-C11</f>
        <v>-9921950.1000030488</v>
      </c>
    </row>
    <row r="12" spans="1:8" x14ac:dyDescent="0.25">
      <c r="A12" s="22" t="s">
        <v>3</v>
      </c>
      <c r="B12" s="23"/>
      <c r="C12" s="16">
        <v>20572199.379999999</v>
      </c>
      <c r="D12" s="16">
        <v>71638969.549999997</v>
      </c>
      <c r="E12" s="16">
        <v>83731312.689999998</v>
      </c>
      <c r="F12" s="16">
        <f t="shared" ref="F12:F17" si="0">C12+D12-E12</f>
        <v>8479856.2399999946</v>
      </c>
      <c r="G12" s="6">
        <f t="shared" ref="G12:G25" si="1">F12-C12</f>
        <v>-12092343.140000004</v>
      </c>
    </row>
    <row r="13" spans="1:8" x14ac:dyDescent="0.25">
      <c r="A13" s="22" t="s">
        <v>4</v>
      </c>
      <c r="B13" s="23"/>
      <c r="C13" s="16">
        <v>701243755.91999996</v>
      </c>
      <c r="D13" s="16">
        <v>5345918.3899999997</v>
      </c>
      <c r="E13" s="16">
        <v>12564276.74</v>
      </c>
      <c r="F13" s="16">
        <f t="shared" si="0"/>
        <v>694025397.56999993</v>
      </c>
      <c r="G13" s="6">
        <f t="shared" si="1"/>
        <v>-7218358.3500000238</v>
      </c>
    </row>
    <row r="14" spans="1:8" ht="10.199999999999999" customHeight="1" x14ac:dyDescent="0.25">
      <c r="A14" s="22" t="s">
        <v>5</v>
      </c>
      <c r="B14" s="23"/>
      <c r="C14" s="16">
        <v>0</v>
      </c>
      <c r="D14" s="16">
        <v>0</v>
      </c>
      <c r="E14" s="16">
        <v>0</v>
      </c>
      <c r="F14" s="16">
        <f t="shared" si="0"/>
        <v>0</v>
      </c>
      <c r="G14" s="6">
        <f t="shared" si="1"/>
        <v>0</v>
      </c>
    </row>
    <row r="15" spans="1:8" ht="10.199999999999999" customHeight="1" x14ac:dyDescent="0.25">
      <c r="A15" s="22" t="s">
        <v>6</v>
      </c>
      <c r="B15" s="23"/>
      <c r="C15" s="16">
        <v>0</v>
      </c>
      <c r="D15" s="16">
        <v>0</v>
      </c>
      <c r="E15" s="16">
        <v>0</v>
      </c>
      <c r="F15" s="16">
        <f t="shared" si="0"/>
        <v>0</v>
      </c>
      <c r="G15" s="6">
        <f t="shared" si="1"/>
        <v>0</v>
      </c>
    </row>
    <row r="16" spans="1:8" ht="10.199999999999999" customHeight="1" x14ac:dyDescent="0.25">
      <c r="A16" s="22" t="s">
        <v>7</v>
      </c>
      <c r="B16" s="23"/>
      <c r="C16" s="16">
        <v>0</v>
      </c>
      <c r="D16" s="16">
        <v>0</v>
      </c>
      <c r="E16" s="16">
        <v>0</v>
      </c>
      <c r="F16" s="16">
        <f t="shared" si="0"/>
        <v>0</v>
      </c>
      <c r="G16" s="6">
        <f t="shared" si="1"/>
        <v>0</v>
      </c>
    </row>
    <row r="17" spans="1:8" ht="11.55" customHeight="1" x14ac:dyDescent="0.25">
      <c r="A17" s="22" t="s">
        <v>8</v>
      </c>
      <c r="B17" s="23"/>
      <c r="C17" s="16">
        <v>0</v>
      </c>
      <c r="D17" s="16">
        <v>0</v>
      </c>
      <c r="E17" s="16">
        <v>0</v>
      </c>
      <c r="F17" s="16">
        <f t="shared" si="0"/>
        <v>0</v>
      </c>
      <c r="G17" s="6">
        <f t="shared" si="1"/>
        <v>0</v>
      </c>
    </row>
    <row r="18" spans="1:8" ht="12.3" customHeight="1" x14ac:dyDescent="0.25">
      <c r="A18" s="26" t="s">
        <v>9</v>
      </c>
      <c r="B18" s="27"/>
      <c r="C18" s="15">
        <f>SUM(C19:C27)</f>
        <v>510144255.86000001</v>
      </c>
      <c r="D18" s="15">
        <f>SUM(D19:D27)</f>
        <v>3159654.32</v>
      </c>
      <c r="E18" s="15">
        <f>SUM(E19:E27)</f>
        <v>27559806.52</v>
      </c>
      <c r="F18" s="15">
        <f>SUM(F19:F27)</f>
        <v>485744103.65999997</v>
      </c>
      <c r="G18" s="14">
        <f>SUM(G19:G27)</f>
        <v>-24400152.199999928</v>
      </c>
    </row>
    <row r="19" spans="1:8" ht="10.199999999999999" customHeight="1" x14ac:dyDescent="0.25">
      <c r="A19" s="22" t="s">
        <v>10</v>
      </c>
      <c r="B19" s="23"/>
      <c r="C19" s="16">
        <v>0</v>
      </c>
      <c r="D19" s="16">
        <v>0</v>
      </c>
      <c r="E19" s="16">
        <v>0</v>
      </c>
      <c r="F19" s="16">
        <f>C19+D19-E19</f>
        <v>0</v>
      </c>
      <c r="G19" s="6">
        <f t="shared" si="1"/>
        <v>0</v>
      </c>
    </row>
    <row r="20" spans="1:8" ht="10.199999999999999" customHeight="1" x14ac:dyDescent="0.25">
      <c r="A20" s="22" t="s">
        <v>11</v>
      </c>
      <c r="B20" s="23"/>
      <c r="C20" s="16">
        <v>0</v>
      </c>
      <c r="D20" s="16">
        <v>0</v>
      </c>
      <c r="E20" s="16">
        <v>0</v>
      </c>
      <c r="F20" s="16">
        <f t="shared" ref="F20:F27" si="2">C20+D20-E20</f>
        <v>0</v>
      </c>
      <c r="G20" s="6">
        <f t="shared" si="1"/>
        <v>0</v>
      </c>
    </row>
    <row r="21" spans="1:8" x14ac:dyDescent="0.25">
      <c r="A21" s="22" t="s">
        <v>12</v>
      </c>
      <c r="B21" s="23"/>
      <c r="C21" s="16">
        <v>629350049.16999996</v>
      </c>
      <c r="D21" s="16">
        <v>0</v>
      </c>
      <c r="E21" s="16">
        <v>0</v>
      </c>
      <c r="F21" s="16">
        <f t="shared" si="2"/>
        <v>629350049.16999996</v>
      </c>
      <c r="G21" s="6">
        <f t="shared" si="1"/>
        <v>0</v>
      </c>
    </row>
    <row r="22" spans="1:8" ht="10.199999999999999" customHeight="1" x14ac:dyDescent="0.25">
      <c r="A22" s="22" t="s">
        <v>13</v>
      </c>
      <c r="B22" s="23"/>
      <c r="C22" s="16">
        <v>695489638.84000003</v>
      </c>
      <c r="D22" s="16">
        <v>3124212.32</v>
      </c>
      <c r="E22" s="16">
        <v>1434090.31</v>
      </c>
      <c r="F22" s="16">
        <f t="shared" si="2"/>
        <v>697179760.85000014</v>
      </c>
      <c r="G22" s="6">
        <f t="shared" si="1"/>
        <v>1690122.0100001097</v>
      </c>
    </row>
    <row r="23" spans="1:8" ht="10.199999999999999" customHeight="1" x14ac:dyDescent="0.25">
      <c r="A23" s="22" t="s">
        <v>14</v>
      </c>
      <c r="B23" s="23"/>
      <c r="C23" s="16">
        <v>0</v>
      </c>
      <c r="D23" s="16">
        <v>0</v>
      </c>
      <c r="E23" s="16">
        <v>0</v>
      </c>
      <c r="F23" s="16">
        <f t="shared" si="2"/>
        <v>0</v>
      </c>
      <c r="G23" s="6">
        <f t="shared" si="1"/>
        <v>0</v>
      </c>
    </row>
    <row r="24" spans="1:8" ht="10.199999999999999" customHeight="1" x14ac:dyDescent="0.25">
      <c r="A24" s="22" t="s">
        <v>15</v>
      </c>
      <c r="B24" s="23"/>
      <c r="C24" s="16">
        <v>-814923414.75</v>
      </c>
      <c r="D24" s="16">
        <v>0</v>
      </c>
      <c r="E24" s="16">
        <v>26090274.210000001</v>
      </c>
      <c r="F24" s="16">
        <f t="shared" si="2"/>
        <v>-841013688.96000004</v>
      </c>
      <c r="G24" s="6">
        <f t="shared" si="1"/>
        <v>-26090274.210000038</v>
      </c>
    </row>
    <row r="25" spans="1:8" ht="10.199999999999999" customHeight="1" x14ac:dyDescent="0.25">
      <c r="A25" s="22" t="s">
        <v>16</v>
      </c>
      <c r="B25" s="23"/>
      <c r="C25" s="16">
        <v>226374.6</v>
      </c>
      <c r="D25" s="16">
        <v>35442</v>
      </c>
      <c r="E25" s="16">
        <v>35442</v>
      </c>
      <c r="F25" s="16">
        <f t="shared" si="2"/>
        <v>226374.6</v>
      </c>
      <c r="G25" s="6">
        <f t="shared" si="1"/>
        <v>0</v>
      </c>
    </row>
    <row r="26" spans="1:8" ht="10.199999999999999" customHeight="1" x14ac:dyDescent="0.25">
      <c r="A26" s="22" t="s">
        <v>17</v>
      </c>
      <c r="B26" s="23"/>
      <c r="C26" s="16">
        <v>0</v>
      </c>
      <c r="D26" s="16">
        <v>0</v>
      </c>
      <c r="E26" s="16">
        <v>0</v>
      </c>
      <c r="F26" s="16">
        <f t="shared" si="2"/>
        <v>0</v>
      </c>
      <c r="G26" s="6">
        <v>0</v>
      </c>
    </row>
    <row r="27" spans="1:8" ht="10.050000000000001" customHeight="1" x14ac:dyDescent="0.25">
      <c r="A27" s="29" t="s">
        <v>18</v>
      </c>
      <c r="B27" s="30"/>
      <c r="C27" s="16">
        <v>1608</v>
      </c>
      <c r="D27" s="16">
        <v>0</v>
      </c>
      <c r="E27" s="16">
        <v>0</v>
      </c>
      <c r="F27" s="16">
        <f t="shared" si="2"/>
        <v>1608</v>
      </c>
      <c r="G27" s="12">
        <v>0</v>
      </c>
    </row>
    <row r="28" spans="1:8" ht="10.199999999999999" customHeight="1" x14ac:dyDescent="0.25">
      <c r="A28" s="28" t="s">
        <v>19</v>
      </c>
      <c r="B28" s="28"/>
      <c r="C28" s="28"/>
      <c r="D28" s="28"/>
      <c r="E28" s="28"/>
      <c r="F28" s="28"/>
      <c r="G28" s="28"/>
      <c r="H28" s="9"/>
    </row>
    <row r="29" spans="1:8" ht="10.199999999999999" customHeight="1" x14ac:dyDescent="0.25">
      <c r="A29" s="20"/>
      <c r="B29" s="20"/>
      <c r="C29" s="20"/>
      <c r="D29" s="20"/>
      <c r="E29" s="20"/>
      <c r="F29" s="20"/>
      <c r="G29" s="20"/>
      <c r="H29" s="9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ht="10.199999999999999" customHeight="1" x14ac:dyDescent="0.25">
      <c r="A33" s="25" t="s">
        <v>30</v>
      </c>
      <c r="B33" s="25"/>
      <c r="C33" s="25"/>
      <c r="D33" s="24" t="s">
        <v>31</v>
      </c>
      <c r="E33" s="24"/>
      <c r="F33" s="24"/>
      <c r="G33" s="24"/>
      <c r="H33" s="10"/>
    </row>
    <row r="34" spans="1:8" x14ac:dyDescent="0.25">
      <c r="A34" s="21" t="s">
        <v>29</v>
      </c>
      <c r="B34" s="21"/>
      <c r="C34" s="21"/>
      <c r="D34" s="21" t="s">
        <v>32</v>
      </c>
      <c r="E34" s="21"/>
      <c r="F34" s="21"/>
      <c r="G34" s="21"/>
    </row>
  </sheetData>
  <mergeCells count="30">
    <mergeCell ref="A27:B27"/>
    <mergeCell ref="A28:G28"/>
    <mergeCell ref="A33:C33"/>
    <mergeCell ref="D33:G33"/>
    <mergeCell ref="A34:C34"/>
    <mergeCell ref="D34:G34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G3"/>
    <mergeCell ref="A4:G4"/>
    <mergeCell ref="A5:G5"/>
    <mergeCell ref="A6:G6"/>
    <mergeCell ref="A7:G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EAA 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Morales Estrada</dc:creator>
  <cp:lastModifiedBy>Alejandro Obregon Ortega</cp:lastModifiedBy>
  <cp:lastPrinted>2024-08-08T16:13:16Z</cp:lastPrinted>
  <dcterms:created xsi:type="dcterms:W3CDTF">2019-03-12T23:45:41Z</dcterms:created>
  <dcterms:modified xsi:type="dcterms:W3CDTF">2025-11-04T02:26:02Z</dcterms:modified>
</cp:coreProperties>
</file>