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ESPALDO\DATOS U\PRESUPUESTOS\2025\Info respaldo nueva Admon\INFO CONTABLE 2025\TRIM4\"/>
    </mc:Choice>
  </mc:AlternateContent>
  <xr:revisionPtr revIDLastSave="0" documentId="8_{5B306589-7EF2-4BB0-971E-2BF015029640}" xr6:coauthVersionLast="36" xr6:coauthVersionMax="36" xr10:uidLastSave="{00000000-0000-0000-0000-000000000000}"/>
  <bookViews>
    <workbookView xWindow="0" yWindow="0" windowWidth="23040" windowHeight="8424" xr2:uid="{00000000-000D-0000-FFFF-FFFF00000000}"/>
  </bookViews>
  <sheets>
    <sheet name="DICIEMBRE" sheetId="4" r:id="rId1"/>
  </sheets>
  <externalReferences>
    <externalReference r:id="rId2"/>
    <externalReference r:id="rId3"/>
  </externalReferences>
  <calcPr calcId="191029"/>
</workbook>
</file>

<file path=xl/calcChain.xml><?xml version="1.0" encoding="utf-8"?>
<calcChain xmlns="http://schemas.openxmlformats.org/spreadsheetml/2006/main">
  <c r="E13" i="4" l="1"/>
  <c r="G13" i="4" s="1"/>
  <c r="E8" i="4"/>
  <c r="G20" i="4"/>
  <c r="G19" i="4"/>
  <c r="G18" i="4"/>
  <c r="G17" i="4"/>
  <c r="G16" i="4"/>
  <c r="G15" i="4"/>
  <c r="G11" i="4"/>
  <c r="G9" i="4"/>
  <c r="F8" i="4"/>
  <c r="D8" i="4"/>
  <c r="C8" i="4"/>
  <c r="E7" i="4"/>
  <c r="D7" i="4"/>
  <c r="C7" i="4"/>
  <c r="G8" i="4" l="1"/>
  <c r="G7" i="4"/>
  <c r="G14" i="4"/>
  <c r="D12" i="4"/>
  <c r="E12" i="4"/>
  <c r="G10" i="4"/>
  <c r="C21" i="4"/>
  <c r="E21" i="4"/>
  <c r="G12" i="4" l="1"/>
  <c r="D21" i="4"/>
  <c r="G21" i="4" s="1"/>
</calcChain>
</file>

<file path=xl/sharedStrings.xml><?xml version="1.0" encoding="utf-8"?>
<sst xmlns="http://schemas.openxmlformats.org/spreadsheetml/2006/main" count="28" uniqueCount="28">
  <si>
    <t>Aportaciones</t>
  </si>
  <si>
    <t>Donaciones de Capital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</si>
  <si>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</si>
  <si>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</si>
  <si>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</si>
  <si>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</si>
  <si>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</si>
  <si>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</si>
  <si>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</si>
  <si>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Actualización de la Hacienda Pública/Patrimonio</t>
  </si>
  <si>
    <t>Bajo protesta de decir verdad declaramos que los Estados Financieros y sus Notas son razonablemente correctos y responsabilidad del emisor.</t>
  </si>
  <si>
    <r>
      <rPr>
        <b/>
        <sz val="8"/>
        <color rgb="FFFFFFFF"/>
        <rFont val="Arial"/>
        <family val="2"/>
      </rPr>
      <t>Concepto</t>
    </r>
  </si>
  <si>
    <r>
      <rPr>
        <b/>
        <sz val="8"/>
        <color rgb="FFFFFFFF"/>
        <rFont val="Arial"/>
        <family val="2"/>
      </rPr>
      <t>Hacienda Pública/Patrimonio Contribuido</t>
    </r>
  </si>
  <si>
    <r>
      <rPr>
        <b/>
        <sz val="8"/>
        <color rgb="FFFFFFFF"/>
        <rFont val="Arial"/>
        <family val="2"/>
      </rPr>
      <t>Hacienda Pública/Patrimonio Generado de Ejercicios Anteriores</t>
    </r>
  </si>
  <si>
    <r>
      <rPr>
        <b/>
        <sz val="8"/>
        <color rgb="FFFFFFFF"/>
        <rFont val="Arial"/>
        <family val="2"/>
      </rPr>
      <t>Hacienda Pública/Patrimonio Generado del Ejercicio</t>
    </r>
  </si>
  <si>
    <r>
      <rPr>
        <b/>
        <sz val="8"/>
        <color rgb="FFFFFFFF"/>
        <rFont val="Arial"/>
        <family val="2"/>
      </rPr>
      <t>Exceso o Insuficiencia en la Actualización de la Hacienda Pública / Patrimonio</t>
    </r>
  </si>
  <si>
    <r>
      <rPr>
        <b/>
        <sz val="8"/>
        <color rgb="FFFFFFFF"/>
        <rFont val="Arial"/>
        <family val="2"/>
      </rPr>
      <t>TOTAL</t>
    </r>
  </si>
  <si>
    <t>Ente Público:                                                                                                                         Centro de Ingeniería y Desarrollo Industrial                                                 </t>
  </si>
  <si>
    <t>Director General</t>
  </si>
  <si>
    <t>Hacienda Pública / Patrimonio Neto Inicial del Ejercicio 2024</t>
  </si>
  <si>
    <t>Cambios en la Hacienda Pública / 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</si>
  <si>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</si>
  <si>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</si>
  <si>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Autorizó: Dr. Carlos Rubio González</t>
  </si>
  <si>
    <t xml:space="preserve">Elaboró:  I.C.A. Alejandro Obregón Ortega
</t>
  </si>
  <si>
    <t>Encargado de Despacho de la Unidad de Administración y Finanzas</t>
  </si>
  <si>
    <t>ESTADO DE VARIACIÓN EN LA HACIENDA PÚBLICA DEL 1o. DE ENERO AL 31 DE DICIEMBRE DEL 2025                                                                                                                                                                                                                                               (PESOS)</t>
  </si>
  <si>
    <t>Hacienda Pública / Patrimonio Neto Final al 31 de Diciembre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</si>
</sst>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_ ;\-#,##0.0\ "/>
  </numFmts>
  <fonts count="9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b/>
      <sz val="8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color rgb="FFFFFFFF"/>
      <name val="Arial"/>
      <family val="2"/>
    </font>
    <font>
      <b/>
      <u/>
      <sz val="8"/>
      <name val="Arial"/>
      <family val="2"/>
    </font>
    <font>
      <b/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C09B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center" wrapText="1" indent="2"/>
    </xf>
    <xf numFmtId="0" fontId="2" fillId="0" borderId="0" xfId="0" applyFont="1" applyFill="1" applyBorder="1" applyAlignment="1">
      <alignment vertical="top" wrapText="1"/>
    </xf>
    <xf numFmtId="164" fontId="3" fillId="0" borderId="0" xfId="1" applyNumberFormat="1" applyFont="1" applyFill="1" applyBorder="1" applyAlignment="1">
      <alignment vertical="top" shrinkToFit="1"/>
    </xf>
    <xf numFmtId="164" fontId="3" fillId="0" borderId="0" xfId="1" applyNumberFormat="1" applyFont="1" applyFill="1" applyBorder="1" applyAlignment="1">
      <alignment wrapText="1"/>
    </xf>
    <xf numFmtId="164" fontId="3" fillId="0" borderId="5" xfId="1" applyNumberFormat="1" applyFont="1" applyFill="1" applyBorder="1" applyAlignment="1">
      <alignment vertical="top" shrinkToFit="1"/>
    </xf>
    <xf numFmtId="164" fontId="5" fillId="0" borderId="0" xfId="1" applyNumberFormat="1" applyFont="1" applyFill="1" applyBorder="1" applyAlignment="1">
      <alignment vertical="top" shrinkToFit="1"/>
    </xf>
    <xf numFmtId="164" fontId="5" fillId="0" borderId="5" xfId="1" applyNumberFormat="1" applyFont="1" applyFill="1" applyBorder="1" applyAlignment="1">
      <alignment vertical="top" shrinkToFit="1"/>
    </xf>
    <xf numFmtId="164" fontId="5" fillId="0" borderId="6" xfId="1" applyNumberFormat="1" applyFont="1" applyFill="1" applyBorder="1" applyAlignment="1">
      <alignment vertical="top" shrinkToFit="1"/>
    </xf>
    <xf numFmtId="164" fontId="5" fillId="0" borderId="7" xfId="1" applyNumberFormat="1" applyFont="1" applyFill="1" applyBorder="1" applyAlignment="1">
      <alignment vertical="top" shrinkToFit="1"/>
    </xf>
    <xf numFmtId="0" fontId="5" fillId="0" borderId="0" xfId="0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wrapText="1"/>
    </xf>
    <xf numFmtId="0" fontId="4" fillId="0" borderId="0" xfId="0" applyFont="1" applyFill="1" applyBorder="1" applyAlignment="1">
      <alignment horizontal="left" vertical="top" wrapText="1" indent="3"/>
    </xf>
    <xf numFmtId="0" fontId="4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vertical="top" wrapText="1"/>
    </xf>
    <xf numFmtId="0" fontId="8" fillId="0" borderId="0" xfId="0" applyFont="1" applyFill="1" applyBorder="1" applyAlignment="1">
      <alignment horizontal="center" vertical="top"/>
    </xf>
    <xf numFmtId="43" fontId="5" fillId="0" borderId="0" xfId="1" applyFont="1" applyFill="1" applyBorder="1" applyAlignment="1">
      <alignment horizontal="left" vertical="top"/>
    </xf>
    <xf numFmtId="165" fontId="5" fillId="0" borderId="0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left" vertical="top"/>
    </xf>
    <xf numFmtId="164" fontId="5" fillId="0" borderId="0" xfId="1" applyNumberFormat="1" applyFont="1" applyFill="1" applyBorder="1" applyAlignment="1">
      <alignment vertical="top" wrapText="1"/>
    </xf>
    <xf numFmtId="164" fontId="5" fillId="0" borderId="0" xfId="1" applyNumberFormat="1" applyFont="1" applyFill="1" applyBorder="1" applyAlignment="1">
      <alignment horizontal="right" vertical="top" shrinkToFit="1"/>
    </xf>
    <xf numFmtId="0" fontId="4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left" vertical="top" wrapText="1" indent="2"/>
    </xf>
    <xf numFmtId="0" fontId="4" fillId="0" borderId="0" xfId="0" applyFont="1" applyFill="1" applyBorder="1" applyAlignment="1">
      <alignment horizontal="left" vertical="top" wrapText="1" indent="2"/>
    </xf>
    <xf numFmtId="0" fontId="2" fillId="0" borderId="9" xfId="0" applyFont="1" applyFill="1" applyBorder="1" applyAlignment="1">
      <alignment horizontal="left" vertical="top" wrapText="1" indent="1"/>
    </xf>
    <xf numFmtId="0" fontId="2" fillId="0" borderId="6" xfId="0" applyFont="1" applyFill="1" applyBorder="1" applyAlignment="1">
      <alignment horizontal="left" vertical="top" wrapText="1" indent="1"/>
    </xf>
    <xf numFmtId="0" fontId="2" fillId="0" borderId="8" xfId="0" applyFont="1" applyFill="1" applyBorder="1" applyAlignment="1">
      <alignment horizontal="left" vertical="top" wrapText="1" indent="1"/>
    </xf>
    <xf numFmtId="0" fontId="2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408710</xdr:colOff>
      <xdr:row>25</xdr:row>
      <xdr:rowOff>83128</xdr:rowOff>
    </xdr:from>
    <xdr:to>
      <xdr:col>2</xdr:col>
      <xdr:colOff>13855</xdr:colOff>
      <xdr:row>25</xdr:row>
      <xdr:rowOff>83128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DB8577F-A583-4017-BE99-DB40242F344D}"/>
            </a:ext>
          </a:extLst>
        </xdr:cNvPr>
        <xdr:cNvCxnSpPr/>
      </xdr:nvCxnSpPr>
      <xdr:spPr>
        <a:xfrm>
          <a:off x="1201190" y="4472248"/>
          <a:ext cx="26379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1205345</xdr:colOff>
      <xdr:row>25</xdr:row>
      <xdr:rowOff>83128</xdr:rowOff>
    </xdr:from>
    <xdr:to>
      <xdr:col>5</xdr:col>
      <xdr:colOff>1205345</xdr:colOff>
      <xdr:row>25</xdr:row>
      <xdr:rowOff>83128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0BD3E71-A639-4560-A08B-87F3CAB82610}"/>
            </a:ext>
          </a:extLst>
        </xdr:cNvPr>
        <xdr:cNvCxnSpPr/>
      </xdr:nvCxnSpPr>
      <xdr:spPr>
        <a:xfrm>
          <a:off x="6310745" y="4472248"/>
          <a:ext cx="263652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DATOS%20U/PRESUPUESTOS/2024/DICIEMBRE/BalGralDic24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/DATOS%20U/PRESUPUESTOS/2025/DICIEMBRE/BalGralDic25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on Financiera"/>
    </sheetNames>
    <sheetDataSet>
      <sheetData sheetId="0">
        <row r="14">
          <cell r="E14">
            <v>89378793.799996376</v>
          </cell>
        </row>
        <row r="40">
          <cell r="J40">
            <v>490770681.94</v>
          </cell>
        </row>
        <row r="48">
          <cell r="J48">
            <v>-88579045.529999912</v>
          </cell>
        </row>
        <row r="49">
          <cell r="J49">
            <v>229883720.53999999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 de Situacion Financiera"/>
    </sheetNames>
    <sheetDataSet>
      <sheetData sheetId="0">
        <row r="14">
          <cell r="E14">
            <v>73435666.989999294</v>
          </cell>
        </row>
        <row r="48">
          <cell r="J48">
            <v>-21499095.899999857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3CA1-BDE3-4157-A1C4-16406C1005BC}">
  <dimension ref="A1:J28"/>
  <sheetViews>
    <sheetView showGridLines="0" tabSelected="1" zoomScale="110" zoomScaleNormal="110" workbookViewId="0"/>
  </sheetViews>
  <sheetFormatPr defaultRowHeight="10.199999999999999" x14ac:dyDescent="0.25"/>
  <cols>
    <col min="1" max="1" width="11.5546875" style="1" customWidth="1"/>
    <col min="2" max="2" width="44.21875" style="1" customWidth="1"/>
    <col min="3" max="3" width="18.6640625" style="1" customWidth="1"/>
    <col min="4" max="4" width="19.77734375" style="1" customWidth="1"/>
    <col min="5" max="5" width="18.6640625" style="1" customWidth="1"/>
    <col min="6" max="6" width="19.77734375" style="1" bestFit="1" customWidth="1"/>
    <col min="7" max="7" width="16.21875" style="1" customWidth="1"/>
    <col min="8" max="8" width="10.44140625" style="1" customWidth="1"/>
    <col min="9" max="9" width="11.88671875" style="1" bestFit="1" customWidth="1"/>
    <col min="10" max="10" width="10.109375" style="1" bestFit="1" customWidth="1"/>
    <col min="11" max="16384" width="8.88671875" style="1"/>
  </cols>
  <sheetData>
    <row r="1" spans="1:9" ht="15.6" x14ac:dyDescent="0.25">
      <c r="G1" s="17"/>
    </row>
    <row r="3" spans="1:9" ht="11.4" customHeight="1" x14ac:dyDescent="0.25">
      <c r="A3" s="25"/>
      <c r="B3" s="25"/>
      <c r="C3" s="25"/>
      <c r="D3" s="25"/>
      <c r="E3" s="25"/>
      <c r="F3" s="25"/>
      <c r="G3" s="25"/>
      <c r="H3" s="4"/>
    </row>
    <row r="4" spans="1:9" ht="22.8" customHeight="1" x14ac:dyDescent="0.25">
      <c r="A4" s="25" t="s">
        <v>26</v>
      </c>
      <c r="B4" s="25"/>
      <c r="C4" s="25"/>
      <c r="D4" s="25"/>
      <c r="E4" s="25"/>
      <c r="F4" s="25"/>
      <c r="G4" s="25"/>
      <c r="H4" s="24"/>
    </row>
    <row r="5" spans="1:9" ht="17.25" customHeight="1" x14ac:dyDescent="0.25">
      <c r="A5" s="35" t="s">
        <v>17</v>
      </c>
      <c r="B5" s="35"/>
      <c r="C5" s="35"/>
      <c r="D5" s="35"/>
      <c r="E5" s="35"/>
      <c r="F5" s="35"/>
      <c r="G5" s="35"/>
      <c r="H5" s="24"/>
    </row>
    <row r="6" spans="1:9" ht="46.8" customHeight="1" x14ac:dyDescent="0.25">
      <c r="A6" s="37" t="s">
        <v>11</v>
      </c>
      <c r="B6" s="38"/>
      <c r="C6" s="2" t="s">
        <v>12</v>
      </c>
      <c r="D6" s="2" t="s">
        <v>13</v>
      </c>
      <c r="E6" s="2" t="s">
        <v>14</v>
      </c>
      <c r="F6" s="2" t="s">
        <v>15</v>
      </c>
      <c r="G6" s="3" t="s">
        <v>16</v>
      </c>
    </row>
    <row r="7" spans="1:9" s="12" customFormat="1" ht="13.8" customHeight="1" x14ac:dyDescent="0.25">
      <c r="A7" s="31" t="s">
        <v>19</v>
      </c>
      <c r="B7" s="32"/>
      <c r="C7" s="22">
        <f>'[1]Estado de Situacion Financiera'!$J$40</f>
        <v>490770681.94</v>
      </c>
      <c r="D7" s="22">
        <f>'[1]Estado de Situacion Financiera'!$J$49</f>
        <v>229883720.53999999</v>
      </c>
      <c r="E7" s="22">
        <f>'[1]Estado de Situacion Financiera'!$J$48+3</f>
        <v>-88579042.529999912</v>
      </c>
      <c r="F7" s="21">
        <v>0</v>
      </c>
      <c r="G7" s="9">
        <f>SUM(C7:F7)</f>
        <v>632075359.95000005</v>
      </c>
    </row>
    <row r="8" spans="1:9" s="12" customFormat="1" ht="12.3" customHeight="1" x14ac:dyDescent="0.25">
      <c r="A8" s="31" t="s">
        <v>20</v>
      </c>
      <c r="B8" s="32"/>
      <c r="C8" s="8">
        <f>SUM(C9:C11)</f>
        <v>0</v>
      </c>
      <c r="D8" s="8">
        <f t="shared" ref="D8:F8" si="0">SUM(D9:D11)</f>
        <v>0</v>
      </c>
      <c r="E8" s="8">
        <f t="shared" si="0"/>
        <v>860949.82999999821</v>
      </c>
      <c r="F8" s="8">
        <f t="shared" si="0"/>
        <v>0</v>
      </c>
      <c r="G8" s="9">
        <f>SUM(C8:F8)</f>
        <v>860949.82999999821</v>
      </c>
    </row>
    <row r="9" spans="1:9" ht="10.199999999999999" customHeight="1" x14ac:dyDescent="0.2">
      <c r="A9" s="27" t="s">
        <v>0</v>
      </c>
      <c r="B9" s="28"/>
      <c r="C9" s="5"/>
      <c r="D9" s="6"/>
      <c r="E9" s="6"/>
      <c r="F9" s="6"/>
      <c r="G9" s="7">
        <f t="shared" ref="G9:G11" si="1">SUM(C9:F9)</f>
        <v>0</v>
      </c>
      <c r="I9" s="20"/>
    </row>
    <row r="10" spans="1:9" ht="10.199999999999999" customHeight="1" x14ac:dyDescent="0.2">
      <c r="A10" s="27" t="s">
        <v>1</v>
      </c>
      <c r="B10" s="28"/>
      <c r="C10" s="5">
        <v>0</v>
      </c>
      <c r="D10" s="6">
        <v>0</v>
      </c>
      <c r="E10" s="5">
        <v>860949.82999999821</v>
      </c>
      <c r="F10" s="6"/>
      <c r="G10" s="7">
        <f t="shared" si="1"/>
        <v>860949.82999999821</v>
      </c>
    </row>
    <row r="11" spans="1:9" ht="11.55" customHeight="1" x14ac:dyDescent="0.2">
      <c r="A11" s="27" t="s">
        <v>9</v>
      </c>
      <c r="B11" s="28"/>
      <c r="C11" s="5"/>
      <c r="D11" s="6"/>
      <c r="E11" s="6"/>
      <c r="F11" s="6"/>
      <c r="G11" s="7">
        <f t="shared" si="1"/>
        <v>0</v>
      </c>
    </row>
    <row r="12" spans="1:9" s="12" customFormat="1" ht="12.3" customHeight="1" x14ac:dyDescent="0.2">
      <c r="A12" s="31" t="s">
        <v>21</v>
      </c>
      <c r="B12" s="32"/>
      <c r="C12" s="13">
        <v>0</v>
      </c>
      <c r="D12" s="8">
        <f>SUM(D13:D17)</f>
        <v>-88579042.529999912</v>
      </c>
      <c r="E12" s="8">
        <f>SUM(E13:E14)</f>
        <v>67079946.630000055</v>
      </c>
      <c r="F12" s="13">
        <v>0</v>
      </c>
      <c r="G12" s="9">
        <f>SUM(C12:F12)</f>
        <v>-21499095.899999857</v>
      </c>
    </row>
    <row r="13" spans="1:9" ht="10.199999999999999" customHeight="1" x14ac:dyDescent="0.2">
      <c r="A13" s="27" t="s">
        <v>2</v>
      </c>
      <c r="B13" s="28"/>
      <c r="C13" s="6"/>
      <c r="D13" s="6"/>
      <c r="E13" s="5">
        <f>'[2]Estado de Situacion Financiera'!$J$48</f>
        <v>-21499095.899999857</v>
      </c>
      <c r="F13" s="6"/>
      <c r="G13" s="7">
        <f>SUM(C13:F13)</f>
        <v>-21499095.899999857</v>
      </c>
    </row>
    <row r="14" spans="1:9" ht="10.199999999999999" customHeight="1" x14ac:dyDescent="0.2">
      <c r="A14" s="27" t="s">
        <v>3</v>
      </c>
      <c r="B14" s="28"/>
      <c r="C14" s="6"/>
      <c r="D14" s="5">
        <v>-88579042.529999912</v>
      </c>
      <c r="E14" s="5">
        <v>88579042.529999912</v>
      </c>
      <c r="F14" s="6"/>
      <c r="G14" s="7">
        <f>SUM(C14:F14)</f>
        <v>0</v>
      </c>
    </row>
    <row r="15" spans="1:9" ht="10.199999999999999" customHeight="1" x14ac:dyDescent="0.2">
      <c r="A15" s="27" t="s">
        <v>4</v>
      </c>
      <c r="B15" s="28"/>
      <c r="C15" s="6"/>
      <c r="D15" s="6"/>
      <c r="E15" s="5"/>
      <c r="F15" s="6"/>
      <c r="G15" s="7">
        <f t="shared" ref="G15:G20" si="2">SUM(C15:F15)</f>
        <v>0</v>
      </c>
    </row>
    <row r="16" spans="1:9" ht="10.199999999999999" customHeight="1" x14ac:dyDescent="0.2">
      <c r="A16" s="27" t="s">
        <v>5</v>
      </c>
      <c r="B16" s="28"/>
      <c r="C16" s="6"/>
      <c r="D16" s="6"/>
      <c r="E16" s="5"/>
      <c r="F16" s="6"/>
      <c r="G16" s="7">
        <f t="shared" si="2"/>
        <v>0</v>
      </c>
    </row>
    <row r="17" spans="1:10" ht="12.3" customHeight="1" x14ac:dyDescent="0.2">
      <c r="A17" s="27" t="s">
        <v>6</v>
      </c>
      <c r="B17" s="28"/>
      <c r="C17" s="6"/>
      <c r="D17" s="6"/>
      <c r="E17" s="5"/>
      <c r="F17" s="6"/>
      <c r="G17" s="7">
        <f t="shared" si="2"/>
        <v>0</v>
      </c>
    </row>
    <row r="18" spans="1:10" s="12" customFormat="1" ht="20.399999999999999" customHeight="1" x14ac:dyDescent="0.25">
      <c r="A18" s="31" t="s">
        <v>22</v>
      </c>
      <c r="B18" s="32"/>
      <c r="C18" s="21">
        <v>0</v>
      </c>
      <c r="D18" s="21">
        <v>0</v>
      </c>
      <c r="E18" s="21">
        <v>0</v>
      </c>
      <c r="F18" s="8">
        <v>0</v>
      </c>
      <c r="G18" s="9">
        <f>SUM(C18:F18)</f>
        <v>0</v>
      </c>
    </row>
    <row r="19" spans="1:10" ht="10.199999999999999" customHeight="1" x14ac:dyDescent="0.2">
      <c r="A19" s="27" t="s">
        <v>7</v>
      </c>
      <c r="B19" s="28"/>
      <c r="C19" s="6"/>
      <c r="D19" s="6"/>
      <c r="E19" s="6"/>
      <c r="F19" s="5"/>
      <c r="G19" s="7">
        <f t="shared" si="2"/>
        <v>0</v>
      </c>
    </row>
    <row r="20" spans="1:10" ht="11.55" customHeight="1" x14ac:dyDescent="0.2">
      <c r="A20" s="27" t="s">
        <v>8</v>
      </c>
      <c r="B20" s="28"/>
      <c r="C20" s="6"/>
      <c r="D20" s="6"/>
      <c r="E20" s="6"/>
      <c r="F20" s="5"/>
      <c r="G20" s="7">
        <f t="shared" si="2"/>
        <v>0</v>
      </c>
    </row>
    <row r="21" spans="1:10" s="12" customFormat="1" ht="12" customHeight="1" x14ac:dyDescent="0.25">
      <c r="A21" s="29" t="s">
        <v>27</v>
      </c>
      <c r="B21" s="30"/>
      <c r="C21" s="10">
        <f>SUM(C7:C20)</f>
        <v>490770681.94</v>
      </c>
      <c r="D21" s="10">
        <f>D7+D8+D12-D18</f>
        <v>141304678.01000008</v>
      </c>
      <c r="E21" s="10">
        <f>E7+E8+E12-E18</f>
        <v>-20638146.069999859</v>
      </c>
      <c r="F21" s="10">
        <v>0</v>
      </c>
      <c r="G21" s="11">
        <f>SUM(C21:F21)</f>
        <v>611437213.88000023</v>
      </c>
      <c r="I21" s="18"/>
      <c r="J21" s="19"/>
    </row>
    <row r="22" spans="1:10" ht="17.399999999999999" customHeight="1" x14ac:dyDescent="0.25">
      <c r="A22" s="26" t="s">
        <v>10</v>
      </c>
      <c r="B22" s="26"/>
      <c r="C22" s="26"/>
      <c r="D22" s="26"/>
      <c r="E22" s="26"/>
      <c r="F22" s="26"/>
      <c r="G22" s="26"/>
      <c r="H22" s="15"/>
    </row>
    <row r="23" spans="1:10" ht="12.6" customHeight="1" x14ac:dyDescent="0.25">
      <c r="A23" s="23"/>
      <c r="B23" s="23"/>
      <c r="C23" s="23"/>
      <c r="D23" s="23"/>
      <c r="E23" s="23"/>
      <c r="F23" s="23"/>
      <c r="G23" s="23"/>
      <c r="H23" s="15"/>
    </row>
    <row r="24" spans="1:10" ht="8.25" customHeight="1" x14ac:dyDescent="0.25">
      <c r="A24" s="14"/>
      <c r="B24" s="14"/>
      <c r="C24" s="14"/>
      <c r="D24" s="14"/>
      <c r="E24" s="14"/>
      <c r="F24" s="14"/>
      <c r="G24" s="14"/>
      <c r="H24" s="14"/>
    </row>
    <row r="25" spans="1:10" ht="8.25" customHeight="1" x14ac:dyDescent="0.25">
      <c r="A25" s="14"/>
      <c r="B25" s="14"/>
      <c r="C25" s="14"/>
      <c r="D25" s="14"/>
      <c r="E25" s="14"/>
      <c r="F25" s="14"/>
      <c r="G25" s="14"/>
      <c r="H25" s="14"/>
    </row>
    <row r="26" spans="1:10" ht="8.25" customHeight="1" x14ac:dyDescent="0.25">
      <c r="A26" s="14"/>
      <c r="B26" s="14"/>
      <c r="C26" s="14"/>
      <c r="D26" s="14"/>
      <c r="E26" s="14"/>
      <c r="F26" s="14"/>
      <c r="G26" s="14"/>
      <c r="H26" s="14"/>
    </row>
    <row r="27" spans="1:10" ht="10.199999999999999" customHeight="1" x14ac:dyDescent="0.25">
      <c r="A27" s="34" t="s">
        <v>23</v>
      </c>
      <c r="B27" s="36"/>
      <c r="C27" s="36"/>
      <c r="D27" s="34" t="s">
        <v>24</v>
      </c>
      <c r="E27" s="34"/>
      <c r="F27" s="34"/>
      <c r="G27" s="34"/>
      <c r="H27" s="16"/>
    </row>
    <row r="28" spans="1:10" ht="13.2" customHeight="1" x14ac:dyDescent="0.25">
      <c r="A28" s="33" t="s">
        <v>18</v>
      </c>
      <c r="B28" s="33"/>
      <c r="C28" s="33"/>
      <c r="D28" s="33" t="s">
        <v>25</v>
      </c>
      <c r="E28" s="33"/>
      <c r="F28" s="33"/>
      <c r="G28" s="33"/>
    </row>
  </sheetData>
  <mergeCells count="24">
    <mergeCell ref="A21:B21"/>
    <mergeCell ref="A22:G22"/>
    <mergeCell ref="A27:C27"/>
    <mergeCell ref="D27:G27"/>
    <mergeCell ref="A28:C28"/>
    <mergeCell ref="D28:G28"/>
    <mergeCell ref="A15:B15"/>
    <mergeCell ref="A16:B16"/>
    <mergeCell ref="A17:B17"/>
    <mergeCell ref="A18:B18"/>
    <mergeCell ref="A19:B19"/>
    <mergeCell ref="A20:B20"/>
    <mergeCell ref="A9:B9"/>
    <mergeCell ref="A10:B10"/>
    <mergeCell ref="A11:B11"/>
    <mergeCell ref="A12:B12"/>
    <mergeCell ref="A13:B13"/>
    <mergeCell ref="A14:B14"/>
    <mergeCell ref="A3:G3"/>
    <mergeCell ref="A4:G4"/>
    <mergeCell ref="A5:G5"/>
    <mergeCell ref="A6:B6"/>
    <mergeCell ref="A7:B7"/>
    <mergeCell ref="A8:B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Morales Estrada</dc:creator>
  <cp:lastModifiedBy>Alejandro Obregon Ortega</cp:lastModifiedBy>
  <cp:lastPrinted>2019-03-15T21:21:37Z</cp:lastPrinted>
  <dcterms:created xsi:type="dcterms:W3CDTF">2019-03-12T23:49:00Z</dcterms:created>
  <dcterms:modified xsi:type="dcterms:W3CDTF">2026-02-09T01:04:28Z</dcterms:modified>
</cp:coreProperties>
</file>